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is Saint-Germain Squad" sheetId="1" r:id="rId4"/>
    <sheet state="visible" name="Real Madrid Squad" sheetId="2" r:id="rId5"/>
  </sheets>
  <definedNames/>
  <calcPr/>
</workbook>
</file>

<file path=xl/sharedStrings.xml><?xml version="1.0" encoding="utf-8"?>
<sst xmlns="http://schemas.openxmlformats.org/spreadsheetml/2006/main" count="117" uniqueCount="45">
  <si>
    <t>Paris Saint-Germain Squad</t>
  </si>
  <si>
    <t>Player</t>
  </si>
  <si>
    <t>Height in cm</t>
  </si>
  <si>
    <t>Height in inches</t>
  </si>
  <si>
    <t>Weight in KG</t>
  </si>
  <si>
    <t>Weight in lbs</t>
  </si>
  <si>
    <t>Minutes active</t>
  </si>
  <si>
    <t>Goals</t>
  </si>
  <si>
    <t>Assists</t>
  </si>
  <si>
    <t>Yellow Card</t>
  </si>
  <si>
    <t>Red Card</t>
  </si>
  <si>
    <t>Shots per Game</t>
  </si>
  <si>
    <t>AerialsWon</t>
  </si>
  <si>
    <t>Man of the Match</t>
  </si>
  <si>
    <t>Rating</t>
  </si>
  <si>
    <t>1
Lionel Messi35, AM(CR),FW</t>
  </si>
  <si>
    <t>-</t>
  </si>
  <si>
    <t>2
Kylian Mbappé24, AM(LR),FW</t>
  </si>
  <si>
    <t>3
Neymar31, AM(CLR),FW</t>
  </si>
  <si>
    <t>4
Nuno Mendes20, D(L),M(L)</t>
  </si>
  <si>
    <t>5
Achraf Hakimi24, D(LR),M(R)</t>
  </si>
  <si>
    <t>6
Marco Verratti30, M(C)</t>
  </si>
  <si>
    <t>7
Gianluigi Donnarumma24, GK</t>
  </si>
  <si>
    <t>8
Fabián Ruiz27, M(CL)</t>
  </si>
  <si>
    <t>9
Sergio Ramos37, D(CR)</t>
  </si>
  <si>
    <t>10
Danilo Pereira31, D(C),DMC</t>
  </si>
  <si>
    <t>11
Nordi Mukiele25, D(CR),M(R)</t>
  </si>
  <si>
    <t>12
Vitinha23, M(C)</t>
  </si>
  <si>
    <t>13
Marquinhos29, D(CR),DMC</t>
  </si>
  <si>
    <t>14
Hugo Ekitike20, FW</t>
  </si>
  <si>
    <t xml:space="preserve">                                   Real Madrid Squad                                                                                                        </t>
  </si>
  <si>
    <t>1
Karim Benzema35, FW</t>
  </si>
  <si>
    <t>2
Vinícius Júnior22, AM(L),FW</t>
  </si>
  <si>
    <t>3
Rodrygo22, AM(CLR),FW</t>
  </si>
  <si>
    <t>4
Federico Valverde24, M(CLR)</t>
  </si>
  <si>
    <t>5
Aurélien Tchouaméni23, DMC</t>
  </si>
  <si>
    <t>6
Toni Kroos33, M(C)</t>
  </si>
  <si>
    <t>7
Éder Militão25, D(CR)</t>
  </si>
  <si>
    <t>8
Marco Asensio27, AM(CLR),FW</t>
  </si>
  <si>
    <t>9
Thibaut Courtois31, GK</t>
  </si>
  <si>
    <t>10
Eduardo Camavinga20, D(L),DMC</t>
  </si>
  <si>
    <t>11
Lucas Vázquez31, D(R),M(R)</t>
  </si>
  <si>
    <t>12
Dani Ceballos26, M(CL)</t>
  </si>
  <si>
    <t>13
Luka Modric37, M(C)</t>
  </si>
  <si>
    <t>14
Nacho33, D(CLR)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</si>
</sst>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45.0"/>
      <color theme="1"/>
      <name val="Caveat Brush"/>
    </font>
    <font>
      <b/>
      <sz val="9.0"/>
      <color rgb="FFFFFFFF"/>
      <name val="Lato"/>
    </font>
    <font>
      <b/>
      <sz val="9.0"/>
      <color rgb="FFFF0000"/>
      <name val="Lato"/>
    </font>
    <font>
      <u/>
      <sz val="9.0"/>
      <color rgb="FF222222"/>
      <name val="Lato"/>
    </font>
    <font>
      <sz val="9.0"/>
      <color rgb="FF333333"/>
      <name val="Lato"/>
    </font>
    <font>
      <b/>
      <sz val="9.0"/>
      <color rgb="FFEB5B14"/>
      <name val="Lato"/>
    </font>
    <font>
      <color theme="1"/>
      <name val="Arial"/>
      <scheme val="minor"/>
    </font>
    <font>
      <sz val="9.0"/>
      <color rgb="FF222222"/>
      <name val="Lato"/>
    </font>
    <font>
      <b/>
      <color theme="1"/>
      <name val="Arial"/>
      <scheme val="minor"/>
    </font>
    <font>
      <b/>
      <color rgb="FFFF0000"/>
      <name val="Arial"/>
      <scheme val="minor"/>
    </font>
    <font>
      <sz val="9.0"/>
      <color rgb="FF808080"/>
      <name val="Lato"/>
    </font>
  </fonts>
  <fills count="8">
    <fill>
      <patternFill patternType="none"/>
    </fill>
    <fill>
      <patternFill patternType="lightGray"/>
    </fill>
    <fill>
      <patternFill patternType="solid">
        <fgColor rgb="FF222222"/>
        <bgColor rgb="FF222222"/>
      </patternFill>
    </fill>
    <fill>
      <patternFill patternType="solid">
        <fgColor rgb="FF669900"/>
        <bgColor rgb="FF669900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F2F2F2"/>
        <bgColor rgb="FFF2F2F2"/>
      </patternFill>
    </fill>
    <fill>
      <patternFill patternType="solid">
        <fgColor rgb="FFECECEC"/>
        <bgColor rgb="FFECECEC"/>
      </patternFill>
    </fill>
  </fills>
  <borders count="2">
    <border/>
    <border>
      <left style="thin">
        <color rgb="FFE7E7E7"/>
      </left>
      <right style="thin">
        <color rgb="FFE7E7E7"/>
      </right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shrinkToFit="0" wrapText="0"/>
    </xf>
    <xf borderId="0" fillId="3" fontId="2" numFmtId="0" xfId="0" applyAlignment="1" applyFill="1" applyFont="1">
      <alignment horizontal="center" readingOrder="0" shrinkToFit="0" wrapText="0"/>
    </xf>
    <xf borderId="0" fillId="2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shrinkToFit="0" wrapText="0"/>
    </xf>
    <xf borderId="0" fillId="4" fontId="5" numFmtId="0" xfId="0" applyAlignment="1" applyFill="1" applyFont="1">
      <alignment horizontal="center" readingOrder="0" shrinkToFit="0" wrapText="0"/>
    </xf>
    <xf borderId="1" fillId="4" fontId="6" numFmtId="0" xfId="0" applyAlignment="1" applyBorder="1" applyFont="1">
      <alignment horizontal="center" readingOrder="0" shrinkToFit="0" wrapText="0"/>
    </xf>
    <xf borderId="0" fillId="4" fontId="7" numFmtId="0" xfId="0" applyFont="1"/>
    <xf borderId="0" fillId="0" fontId="8" numFmtId="0" xfId="0" applyAlignment="1" applyFont="1">
      <alignment horizontal="center" readingOrder="0" shrinkToFit="0" wrapText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0" fillId="0" fontId="5" numFmtId="0" xfId="0" applyAlignment="1" applyFont="1">
      <alignment horizontal="center" readingOrder="0" shrinkToFit="0" wrapText="0"/>
    </xf>
    <xf borderId="1" fillId="5" fontId="6" numFmtId="0" xfId="0" applyAlignment="1" applyBorder="1" applyFill="1" applyFont="1">
      <alignment horizontal="center" readingOrder="0" shrinkToFit="0" wrapText="0"/>
    </xf>
    <xf borderId="0" fillId="6" fontId="5" numFmtId="0" xfId="0" applyAlignment="1" applyFill="1" applyFont="1">
      <alignment horizontal="center" readingOrder="0" shrinkToFit="0" wrapText="0"/>
    </xf>
    <xf borderId="1" fillId="7" fontId="6" numFmtId="0" xfId="0" applyAlignment="1" applyBorder="1" applyFill="1" applyFont="1">
      <alignment horizontal="center" readingOrder="0" shrinkToFit="0" wrapText="0"/>
    </xf>
    <xf borderId="0" fillId="0" fontId="11" numFmtId="0" xfId="0" applyAlignment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1xbet.whoscored.com/Players/299077/Show/Nordi-Mukiele" TargetMode="External"/><Relationship Id="rId10" Type="http://schemas.openxmlformats.org/officeDocument/2006/relationships/hyperlink" Target="https://1xbet.whoscored.com/Players/94891/Show/Danilo-Pereira" TargetMode="External"/><Relationship Id="rId13" Type="http://schemas.openxmlformats.org/officeDocument/2006/relationships/hyperlink" Target="https://1xbet.whoscored.com/Players/101949/Show/Marquinhos" TargetMode="External"/><Relationship Id="rId12" Type="http://schemas.openxmlformats.org/officeDocument/2006/relationships/hyperlink" Target="https://1xbet.whoscored.com/Players/384887/Show/Vitinha" TargetMode="External"/><Relationship Id="rId1" Type="http://schemas.openxmlformats.org/officeDocument/2006/relationships/hyperlink" Target="https://1xbet.whoscored.com/Players/11119/Show/Lionel-Messi" TargetMode="External"/><Relationship Id="rId2" Type="http://schemas.openxmlformats.org/officeDocument/2006/relationships/hyperlink" Target="https://1xbet.whoscored.com/Players/300713/Show/Kylian-Mbapp%C3%A9" TargetMode="External"/><Relationship Id="rId3" Type="http://schemas.openxmlformats.org/officeDocument/2006/relationships/hyperlink" Target="https://1xbet.whoscored.com/Players/50835/Show/Neymar" TargetMode="External"/><Relationship Id="rId4" Type="http://schemas.openxmlformats.org/officeDocument/2006/relationships/hyperlink" Target="https://1xbet.whoscored.com/Players/395221/Show/Nuno-Mendes" TargetMode="External"/><Relationship Id="rId9" Type="http://schemas.openxmlformats.org/officeDocument/2006/relationships/hyperlink" Target="https://1xbet.whoscored.com/Players/9909/Show/Sergio-Ramos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1xbet.whoscored.com/Players/403784/Show/Hugo-Ekitike" TargetMode="External"/><Relationship Id="rId5" Type="http://schemas.openxmlformats.org/officeDocument/2006/relationships/hyperlink" Target="https://1xbet.whoscored.com/Players/320834/Show/Achraf-Hakimi" TargetMode="External"/><Relationship Id="rId6" Type="http://schemas.openxmlformats.org/officeDocument/2006/relationships/hyperlink" Target="https://1xbet.whoscored.com/Players/91961/Show/Marco-Verratti" TargetMode="External"/><Relationship Id="rId7" Type="http://schemas.openxmlformats.org/officeDocument/2006/relationships/hyperlink" Target="https://1xbet.whoscored.com/Players/262515/Show/Gianluigi-Donnarumma" TargetMode="External"/><Relationship Id="rId8" Type="http://schemas.openxmlformats.org/officeDocument/2006/relationships/hyperlink" Target="https://1xbet.whoscored.com/Players/294193/Show/Fabi%C3%A1n-Ruiz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1xbet.whoscored.com/Players/144511/Show/Lucas-V%C3%A1zquez" TargetMode="External"/><Relationship Id="rId10" Type="http://schemas.openxmlformats.org/officeDocument/2006/relationships/hyperlink" Target="https://1xbet.whoscored.com/Players/369109/Show/Eduardo-Camavinga" TargetMode="External"/><Relationship Id="rId13" Type="http://schemas.openxmlformats.org/officeDocument/2006/relationships/hyperlink" Target="https://1xbet.whoscored.com/Players/20874/Show/Luka-Modric" TargetMode="External"/><Relationship Id="rId12" Type="http://schemas.openxmlformats.org/officeDocument/2006/relationships/hyperlink" Target="https://1xbet.whoscored.com/Players/144890/Show/Dani-Ceballos" TargetMode="External"/><Relationship Id="rId1" Type="http://schemas.openxmlformats.org/officeDocument/2006/relationships/hyperlink" Target="https://1xbet.whoscored.com/Players/14296/Show/Karim-Benzema" TargetMode="External"/><Relationship Id="rId2" Type="http://schemas.openxmlformats.org/officeDocument/2006/relationships/hyperlink" Target="https://1xbet.whoscored.com/Players/337782/Show/Vin%C3%ADcius-J%C3%BAnior" TargetMode="External"/><Relationship Id="rId3" Type="http://schemas.openxmlformats.org/officeDocument/2006/relationships/hyperlink" Target="https://1xbet.whoscored.com/Players/347862/Show/Rodrygo" TargetMode="External"/><Relationship Id="rId4" Type="http://schemas.openxmlformats.org/officeDocument/2006/relationships/hyperlink" Target="https://1xbet.whoscored.com/Players/344644/Show/Federico-Valverde" TargetMode="External"/><Relationship Id="rId9" Type="http://schemas.openxmlformats.org/officeDocument/2006/relationships/hyperlink" Target="https://1xbet.whoscored.com/Players/73798/Show/Thibaut-Courtois" TargetMode="External"/><Relationship Id="rId15" Type="http://schemas.openxmlformats.org/officeDocument/2006/relationships/drawing" Target="../drawings/drawing2.xml"/><Relationship Id="rId14" Type="http://schemas.openxmlformats.org/officeDocument/2006/relationships/hyperlink" Target="https://1xbet.whoscored.com/Players/106875/Show/Nacho" TargetMode="External"/><Relationship Id="rId5" Type="http://schemas.openxmlformats.org/officeDocument/2006/relationships/hyperlink" Target="https://1xbet.whoscored.com/Players/353423/Show/Aur%C3%A9lien-Tchouam%C3%A9ni" TargetMode="External"/><Relationship Id="rId6" Type="http://schemas.openxmlformats.org/officeDocument/2006/relationships/hyperlink" Target="https://1xbet.whoscored.com/Players/31772/Show/Toni-Kroos" TargetMode="External"/><Relationship Id="rId7" Type="http://schemas.openxmlformats.org/officeDocument/2006/relationships/hyperlink" Target="https://1xbet.whoscored.com/Players/337879/Show/%C3%89der-Milit%C3%A3o" TargetMode="External"/><Relationship Id="rId8" Type="http://schemas.openxmlformats.org/officeDocument/2006/relationships/hyperlink" Target="https://1xbet.whoscored.com/Players/137467/Show/Marco-Asens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2.75"/>
    <col hidden="1" min="2" max="2" width="12.63"/>
    <col hidden="1" min="4" max="4" width="12.63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</row>
    <row r="3">
      <c r="A3" s="5" t="s">
        <v>15</v>
      </c>
      <c r="B3" s="6">
        <v>170.0</v>
      </c>
      <c r="C3" s="6">
        <f t="shared" ref="C3:C16" si="1">B3*0.3937</f>
        <v>66.929</v>
      </c>
      <c r="D3" s="6">
        <v>72.0</v>
      </c>
      <c r="E3" s="6">
        <f t="shared" ref="E3:E16" si="2">D3*2.205</f>
        <v>158.76</v>
      </c>
      <c r="F3" s="6">
        <v>2572.0</v>
      </c>
      <c r="G3" s="6">
        <v>15.0</v>
      </c>
      <c r="H3" s="6">
        <v>15.0</v>
      </c>
      <c r="I3" s="6" t="s">
        <v>16</v>
      </c>
      <c r="J3" s="6" t="s">
        <v>16</v>
      </c>
      <c r="K3" s="6">
        <v>4.0</v>
      </c>
      <c r="L3" s="6" t="s">
        <v>16</v>
      </c>
      <c r="M3" s="6">
        <v>13.0</v>
      </c>
      <c r="N3" s="7">
        <v>8.33</v>
      </c>
    </row>
    <row r="4">
      <c r="A4" s="5" t="s">
        <v>17</v>
      </c>
      <c r="B4" s="6">
        <v>178.0</v>
      </c>
      <c r="C4" s="6">
        <f t="shared" si="1"/>
        <v>70.0786</v>
      </c>
      <c r="D4" s="6">
        <v>75.0</v>
      </c>
      <c r="E4" s="6">
        <f t="shared" si="2"/>
        <v>165.375</v>
      </c>
      <c r="F4" s="6">
        <v>2552.0</v>
      </c>
      <c r="G4" s="6">
        <v>26.0</v>
      </c>
      <c r="H4" s="6">
        <v>4.0</v>
      </c>
      <c r="I4" s="6">
        <v>5.0</v>
      </c>
      <c r="J4" s="6" t="s">
        <v>16</v>
      </c>
      <c r="K4" s="6">
        <v>4.5</v>
      </c>
      <c r="L4" s="6">
        <v>0.3</v>
      </c>
      <c r="M4" s="6">
        <v>6.0</v>
      </c>
      <c r="N4" s="7">
        <v>7.84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5" t="s">
        <v>18</v>
      </c>
      <c r="B5" s="6">
        <v>175.0</v>
      </c>
      <c r="C5" s="6">
        <f t="shared" si="1"/>
        <v>68.8975</v>
      </c>
      <c r="D5" s="6">
        <v>68.0</v>
      </c>
      <c r="E5" s="6">
        <f t="shared" si="2"/>
        <v>149.94</v>
      </c>
      <c r="F5" s="6">
        <v>1553.0</v>
      </c>
      <c r="G5" s="6">
        <v>13.0</v>
      </c>
      <c r="H5" s="6">
        <v>11.0</v>
      </c>
      <c r="I5" s="6">
        <v>4.0</v>
      </c>
      <c r="J5" s="6">
        <v>1.0</v>
      </c>
      <c r="K5" s="6">
        <v>1.9</v>
      </c>
      <c r="L5" s="6">
        <v>0.1</v>
      </c>
      <c r="M5" s="6">
        <v>3.0</v>
      </c>
      <c r="N5" s="7">
        <v>7.71</v>
      </c>
    </row>
    <row r="6">
      <c r="A6" s="5" t="s">
        <v>19</v>
      </c>
      <c r="B6" s="6">
        <v>176.0</v>
      </c>
      <c r="C6" s="6">
        <f t="shared" si="1"/>
        <v>69.2912</v>
      </c>
      <c r="D6" s="6">
        <v>70.0</v>
      </c>
      <c r="E6" s="6">
        <f t="shared" si="2"/>
        <v>154.35</v>
      </c>
      <c r="F6" s="6">
        <v>1554.0</v>
      </c>
      <c r="G6" s="6">
        <v>1.0</v>
      </c>
      <c r="H6" s="6">
        <v>5.0</v>
      </c>
      <c r="I6" s="6">
        <v>2.0</v>
      </c>
      <c r="J6" s="6" t="s">
        <v>16</v>
      </c>
      <c r="K6" s="6">
        <v>0.4</v>
      </c>
      <c r="L6" s="6">
        <v>0.4</v>
      </c>
      <c r="M6" s="6" t="s">
        <v>16</v>
      </c>
      <c r="N6" s="7">
        <v>7.04</v>
      </c>
    </row>
    <row r="7">
      <c r="A7" s="5" t="s">
        <v>20</v>
      </c>
      <c r="B7" s="6">
        <v>181.0</v>
      </c>
      <c r="C7" s="6">
        <f t="shared" si="1"/>
        <v>71.2597</v>
      </c>
      <c r="D7" s="6">
        <v>73.0</v>
      </c>
      <c r="E7" s="6">
        <f t="shared" si="2"/>
        <v>160.965</v>
      </c>
      <c r="F7" s="6">
        <v>1963.0</v>
      </c>
      <c r="G7" s="6">
        <v>5.0</v>
      </c>
      <c r="H7" s="6">
        <v>3.0</v>
      </c>
      <c r="I7" s="6">
        <v>5.0</v>
      </c>
      <c r="J7" s="6">
        <v>2.0</v>
      </c>
      <c r="K7" s="6">
        <v>0.7</v>
      </c>
      <c r="L7" s="6">
        <v>0.3</v>
      </c>
      <c r="M7" s="6" t="s">
        <v>16</v>
      </c>
      <c r="N7" s="7">
        <v>6.95</v>
      </c>
    </row>
    <row r="8">
      <c r="A8" s="5" t="s">
        <v>21</v>
      </c>
      <c r="B8" s="6">
        <v>165.0</v>
      </c>
      <c r="C8" s="6">
        <f t="shared" si="1"/>
        <v>64.9605</v>
      </c>
      <c r="D8" s="6">
        <v>60.0</v>
      </c>
      <c r="E8" s="6">
        <f t="shared" si="2"/>
        <v>132.3</v>
      </c>
      <c r="F8" s="6">
        <v>1936.0</v>
      </c>
      <c r="G8" s="6" t="s">
        <v>16</v>
      </c>
      <c r="H8" s="6" t="s">
        <v>16</v>
      </c>
      <c r="I8" s="6">
        <v>9.0</v>
      </c>
      <c r="J8" s="6">
        <v>1.0</v>
      </c>
      <c r="K8" s="6">
        <v>0.3</v>
      </c>
      <c r="L8" s="6">
        <v>0.4</v>
      </c>
      <c r="M8" s="6" t="s">
        <v>16</v>
      </c>
      <c r="N8" s="7">
        <v>6.95</v>
      </c>
    </row>
    <row r="9">
      <c r="A9" s="5" t="s">
        <v>22</v>
      </c>
      <c r="B9" s="6">
        <v>196.0</v>
      </c>
      <c r="C9" s="6">
        <f t="shared" si="1"/>
        <v>77.1652</v>
      </c>
      <c r="D9" s="6">
        <v>90.0</v>
      </c>
      <c r="E9" s="6">
        <f t="shared" si="2"/>
        <v>198.45</v>
      </c>
      <c r="F9" s="6">
        <v>3150.0</v>
      </c>
      <c r="G9" s="6" t="s">
        <v>16</v>
      </c>
      <c r="H9" s="6" t="s">
        <v>16</v>
      </c>
      <c r="I9" s="6">
        <v>3.0</v>
      </c>
      <c r="J9" s="6" t="s">
        <v>16</v>
      </c>
      <c r="K9" s="6" t="s">
        <v>16</v>
      </c>
      <c r="L9" s="6">
        <v>0.3</v>
      </c>
      <c r="M9" s="6">
        <v>3.0</v>
      </c>
      <c r="N9" s="7">
        <v>6.95</v>
      </c>
    </row>
    <row r="10">
      <c r="A10" s="5" t="s">
        <v>23</v>
      </c>
      <c r="B10" s="6">
        <v>189.0</v>
      </c>
      <c r="C10" s="6">
        <f t="shared" si="1"/>
        <v>74.4093</v>
      </c>
      <c r="D10" s="6">
        <v>70.0</v>
      </c>
      <c r="E10" s="6">
        <f t="shared" si="2"/>
        <v>154.35</v>
      </c>
      <c r="F10" s="6">
        <v>1820.0</v>
      </c>
      <c r="G10" s="6">
        <v>3.0</v>
      </c>
      <c r="H10" s="6">
        <v>1.0</v>
      </c>
      <c r="I10" s="6" t="s">
        <v>16</v>
      </c>
      <c r="J10" s="6" t="s">
        <v>16</v>
      </c>
      <c r="K10" s="6">
        <v>1.0</v>
      </c>
      <c r="L10" s="6">
        <v>0.2</v>
      </c>
      <c r="M10" s="6">
        <v>1.0</v>
      </c>
      <c r="N10" s="7">
        <v>6.86</v>
      </c>
    </row>
    <row r="11">
      <c r="A11" s="5" t="s">
        <v>24</v>
      </c>
      <c r="B11" s="6">
        <v>184.0</v>
      </c>
      <c r="C11" s="6">
        <f t="shared" si="1"/>
        <v>72.4408</v>
      </c>
      <c r="D11" s="6">
        <v>82.0</v>
      </c>
      <c r="E11" s="6">
        <f t="shared" si="2"/>
        <v>180.81</v>
      </c>
      <c r="F11" s="6">
        <v>2439.0</v>
      </c>
      <c r="G11" s="6">
        <v>1.0</v>
      </c>
      <c r="H11" s="6">
        <v>1.0</v>
      </c>
      <c r="I11" s="6">
        <v>3.0</v>
      </c>
      <c r="J11" s="6">
        <v>1.0</v>
      </c>
      <c r="K11" s="6">
        <v>0.5</v>
      </c>
      <c r="L11" s="6">
        <v>1.6</v>
      </c>
      <c r="M11" s="6" t="s">
        <v>16</v>
      </c>
      <c r="N11" s="7">
        <v>6.83</v>
      </c>
    </row>
    <row r="12">
      <c r="A12" s="5" t="s">
        <v>25</v>
      </c>
      <c r="B12" s="6">
        <v>188.0</v>
      </c>
      <c r="C12" s="6">
        <f t="shared" si="1"/>
        <v>74.0156</v>
      </c>
      <c r="D12" s="6">
        <v>83.0</v>
      </c>
      <c r="E12" s="6">
        <f t="shared" si="2"/>
        <v>183.015</v>
      </c>
      <c r="F12" s="6">
        <v>2142.0</v>
      </c>
      <c r="G12" s="6">
        <v>2.0</v>
      </c>
      <c r="H12" s="6" t="s">
        <v>16</v>
      </c>
      <c r="I12" s="6">
        <v>2.0</v>
      </c>
      <c r="J12" s="6" t="s">
        <v>16</v>
      </c>
      <c r="K12" s="6">
        <v>0.7</v>
      </c>
      <c r="L12" s="6">
        <v>1.1</v>
      </c>
      <c r="M12" s="6" t="s">
        <v>16</v>
      </c>
      <c r="N12" s="7">
        <v>6.8</v>
      </c>
    </row>
    <row r="13">
      <c r="A13" s="5" t="s">
        <v>26</v>
      </c>
      <c r="B13" s="6">
        <v>187.0</v>
      </c>
      <c r="C13" s="6">
        <f t="shared" si="1"/>
        <v>73.6219</v>
      </c>
      <c r="D13" s="6">
        <v>84.0</v>
      </c>
      <c r="E13" s="6">
        <f t="shared" si="2"/>
        <v>185.22</v>
      </c>
      <c r="F13" s="6">
        <v>1133.0</v>
      </c>
      <c r="G13" s="6" t="s">
        <v>16</v>
      </c>
      <c r="H13" s="6">
        <v>3.0</v>
      </c>
      <c r="I13" s="6" t="s">
        <v>16</v>
      </c>
      <c r="J13" s="6" t="s">
        <v>16</v>
      </c>
      <c r="K13" s="6">
        <v>0.6</v>
      </c>
      <c r="L13" s="6">
        <v>1.1</v>
      </c>
      <c r="M13" s="6">
        <v>1.0</v>
      </c>
      <c r="N13" s="7">
        <v>6.76</v>
      </c>
    </row>
    <row r="14">
      <c r="A14" s="5" t="s">
        <v>27</v>
      </c>
      <c r="B14" s="6">
        <v>172.0</v>
      </c>
      <c r="C14" s="6">
        <f t="shared" si="1"/>
        <v>67.7164</v>
      </c>
      <c r="D14" s="6">
        <v>64.0</v>
      </c>
      <c r="E14" s="6">
        <f t="shared" si="2"/>
        <v>141.12</v>
      </c>
      <c r="F14" s="6">
        <v>2284.0</v>
      </c>
      <c r="G14" s="6">
        <v>2.0</v>
      </c>
      <c r="H14" s="6">
        <v>2.0</v>
      </c>
      <c r="I14" s="6">
        <v>2.0</v>
      </c>
      <c r="J14" s="6" t="s">
        <v>16</v>
      </c>
      <c r="K14" s="6">
        <v>0.9</v>
      </c>
      <c r="L14" s="6">
        <v>0.2</v>
      </c>
      <c r="M14" s="6" t="s">
        <v>16</v>
      </c>
      <c r="N14" s="7">
        <v>6.76</v>
      </c>
    </row>
    <row r="15">
      <c r="A15" s="5" t="s">
        <v>28</v>
      </c>
      <c r="B15" s="6">
        <v>183.0</v>
      </c>
      <c r="C15" s="6">
        <f t="shared" si="1"/>
        <v>72.0471</v>
      </c>
      <c r="D15" s="6">
        <v>75.0</v>
      </c>
      <c r="E15" s="6">
        <f t="shared" si="2"/>
        <v>165.375</v>
      </c>
      <c r="F15" s="6">
        <v>2618.0</v>
      </c>
      <c r="G15" s="6">
        <v>2.0</v>
      </c>
      <c r="H15" s="6" t="s">
        <v>16</v>
      </c>
      <c r="I15" s="6">
        <v>4.0</v>
      </c>
      <c r="J15" s="6" t="s">
        <v>16</v>
      </c>
      <c r="K15" s="6">
        <v>0.5</v>
      </c>
      <c r="L15" s="6">
        <v>1.1</v>
      </c>
      <c r="M15" s="6" t="s">
        <v>16</v>
      </c>
      <c r="N15" s="7">
        <v>6.74</v>
      </c>
    </row>
    <row r="16">
      <c r="A16" s="5" t="s">
        <v>29</v>
      </c>
      <c r="B16" s="6">
        <v>189.0</v>
      </c>
      <c r="C16" s="6">
        <f t="shared" si="1"/>
        <v>74.4093</v>
      </c>
      <c r="D16" s="6">
        <v>0.0</v>
      </c>
      <c r="E16" s="6">
        <f t="shared" si="2"/>
        <v>0</v>
      </c>
      <c r="F16" s="6">
        <v>1043.0</v>
      </c>
      <c r="G16" s="6">
        <v>3.0</v>
      </c>
      <c r="H16" s="6">
        <v>4.0</v>
      </c>
      <c r="I16" s="6" t="s">
        <v>16</v>
      </c>
      <c r="J16" s="6" t="s">
        <v>16</v>
      </c>
      <c r="K16" s="6">
        <v>1.3</v>
      </c>
      <c r="L16" s="6">
        <v>0.3</v>
      </c>
      <c r="M16" s="6" t="s">
        <v>16</v>
      </c>
      <c r="N16" s="7">
        <v>6.62</v>
      </c>
    </row>
    <row r="17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>
      <c r="A22" s="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7.38"/>
    <col hidden="1" min="2" max="2" width="12.63"/>
    <col hidden="1" min="4" max="4" width="12.63"/>
  </cols>
  <sheetData>
    <row r="1">
      <c r="A1" s="13" t="s">
        <v>30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</row>
    <row r="3">
      <c r="A3" s="5" t="s">
        <v>31</v>
      </c>
      <c r="B3" s="14">
        <v>185.0</v>
      </c>
      <c r="C3" s="14">
        <f t="shared" ref="C3:C16" si="1">B3*0.3937</f>
        <v>72.8345</v>
      </c>
      <c r="D3" s="14">
        <v>81.0</v>
      </c>
      <c r="E3" s="14">
        <f t="shared" ref="E3:E16" si="2">D3*2.205</f>
        <v>178.605</v>
      </c>
      <c r="F3" s="14">
        <v>1790.0</v>
      </c>
      <c r="G3" s="14">
        <v>17.0</v>
      </c>
      <c r="H3" s="14">
        <v>3.0</v>
      </c>
      <c r="I3" s="14">
        <v>1.0</v>
      </c>
      <c r="J3" s="14" t="s">
        <v>16</v>
      </c>
      <c r="K3" s="14">
        <v>4.9</v>
      </c>
      <c r="L3" s="14">
        <v>0.6</v>
      </c>
      <c r="M3" s="14">
        <v>6.0</v>
      </c>
      <c r="N3" s="15">
        <v>7.62</v>
      </c>
    </row>
    <row r="4">
      <c r="A4" s="5" t="s">
        <v>32</v>
      </c>
      <c r="B4" s="16">
        <v>176.0</v>
      </c>
      <c r="C4" s="14">
        <f t="shared" si="1"/>
        <v>69.2912</v>
      </c>
      <c r="D4" s="16">
        <v>73.0</v>
      </c>
      <c r="E4" s="14">
        <f t="shared" si="2"/>
        <v>160.965</v>
      </c>
      <c r="F4" s="16">
        <v>2653.0</v>
      </c>
      <c r="G4" s="16">
        <v>10.0</v>
      </c>
      <c r="H4" s="16">
        <v>9.0</v>
      </c>
      <c r="I4" s="16">
        <v>10.0</v>
      </c>
      <c r="J4" s="16" t="s">
        <v>16</v>
      </c>
      <c r="K4" s="16">
        <v>2.4</v>
      </c>
      <c r="L4" s="16" t="s">
        <v>16</v>
      </c>
      <c r="M4" s="16">
        <v>4.0</v>
      </c>
      <c r="N4" s="17">
        <v>7.43</v>
      </c>
    </row>
    <row r="5">
      <c r="A5" s="5" t="s">
        <v>33</v>
      </c>
      <c r="B5" s="14">
        <v>174.0</v>
      </c>
      <c r="C5" s="14">
        <f t="shared" si="1"/>
        <v>68.5038</v>
      </c>
      <c r="D5" s="14">
        <v>64.0</v>
      </c>
      <c r="E5" s="14">
        <f t="shared" si="2"/>
        <v>141.12</v>
      </c>
      <c r="F5" s="14">
        <v>2076.0</v>
      </c>
      <c r="G5" s="14">
        <v>6.0</v>
      </c>
      <c r="H5" s="14">
        <v>8.0</v>
      </c>
      <c r="I5" s="14">
        <v>3.0</v>
      </c>
      <c r="J5" s="14" t="s">
        <v>16</v>
      </c>
      <c r="K5" s="14">
        <v>2.9</v>
      </c>
      <c r="L5" s="14">
        <v>0.4</v>
      </c>
      <c r="M5" s="14">
        <v>2.0</v>
      </c>
      <c r="N5" s="15">
        <v>7.25</v>
      </c>
    </row>
    <row r="6">
      <c r="A6" s="5" t="s">
        <v>34</v>
      </c>
      <c r="B6" s="16">
        <v>182.0</v>
      </c>
      <c r="C6" s="14">
        <f t="shared" si="1"/>
        <v>71.6534</v>
      </c>
      <c r="D6" s="16">
        <v>78.0</v>
      </c>
      <c r="E6" s="14">
        <f t="shared" si="2"/>
        <v>171.99</v>
      </c>
      <c r="F6" s="16">
        <v>2388.0</v>
      </c>
      <c r="G6" s="16">
        <v>7.0</v>
      </c>
      <c r="H6" s="16">
        <v>3.0</v>
      </c>
      <c r="I6" s="16">
        <v>2.0</v>
      </c>
      <c r="J6" s="16" t="s">
        <v>16</v>
      </c>
      <c r="K6" s="16">
        <v>2.0</v>
      </c>
      <c r="L6" s="16">
        <v>0.9</v>
      </c>
      <c r="M6" s="16">
        <v>4.0</v>
      </c>
      <c r="N6" s="17">
        <v>7.14</v>
      </c>
    </row>
    <row r="7">
      <c r="A7" s="5" t="s">
        <v>35</v>
      </c>
      <c r="B7" s="14">
        <v>187.0</v>
      </c>
      <c r="C7" s="14">
        <f t="shared" si="1"/>
        <v>73.6219</v>
      </c>
      <c r="D7" s="14">
        <v>81.0</v>
      </c>
      <c r="E7" s="14">
        <f t="shared" si="2"/>
        <v>178.605</v>
      </c>
      <c r="F7" s="14">
        <v>1905.0</v>
      </c>
      <c r="G7" s="14" t="s">
        <v>16</v>
      </c>
      <c r="H7" s="14">
        <v>4.0</v>
      </c>
      <c r="I7" s="14">
        <v>1.0</v>
      </c>
      <c r="J7" s="14" t="s">
        <v>16</v>
      </c>
      <c r="K7" s="14">
        <v>1.3</v>
      </c>
      <c r="L7" s="14">
        <v>1.5</v>
      </c>
      <c r="M7" s="14">
        <v>2.0</v>
      </c>
      <c r="N7" s="15">
        <v>7.09</v>
      </c>
    </row>
    <row r="8">
      <c r="A8" s="5" t="s">
        <v>36</v>
      </c>
      <c r="B8" s="16">
        <v>183.0</v>
      </c>
      <c r="C8" s="14">
        <f t="shared" si="1"/>
        <v>72.0471</v>
      </c>
      <c r="D8" s="16">
        <v>76.0</v>
      </c>
      <c r="E8" s="14">
        <f t="shared" si="2"/>
        <v>167.58</v>
      </c>
      <c r="F8" s="16">
        <v>1869.0</v>
      </c>
      <c r="G8" s="16">
        <v>2.0</v>
      </c>
      <c r="H8" s="16">
        <v>3.0</v>
      </c>
      <c r="I8" s="16" t="s">
        <v>16</v>
      </c>
      <c r="J8" s="16">
        <v>1.0</v>
      </c>
      <c r="K8" s="16">
        <v>1.0</v>
      </c>
      <c r="L8" s="16">
        <v>0.2</v>
      </c>
      <c r="M8" s="16">
        <v>1.0</v>
      </c>
      <c r="N8" s="17">
        <v>7.02</v>
      </c>
    </row>
    <row r="9">
      <c r="A9" s="5" t="s">
        <v>37</v>
      </c>
      <c r="B9" s="14">
        <v>186.0</v>
      </c>
      <c r="C9" s="14">
        <f t="shared" si="1"/>
        <v>73.2282</v>
      </c>
      <c r="D9" s="14">
        <v>78.0</v>
      </c>
      <c r="E9" s="14">
        <f t="shared" si="2"/>
        <v>171.99</v>
      </c>
      <c r="F9" s="14">
        <v>2433.0</v>
      </c>
      <c r="G9" s="14">
        <v>5.0</v>
      </c>
      <c r="H9" s="14" t="s">
        <v>16</v>
      </c>
      <c r="I9" s="14">
        <v>4.0</v>
      </c>
      <c r="J9" s="14" t="s">
        <v>16</v>
      </c>
      <c r="K9" s="14">
        <v>0.7</v>
      </c>
      <c r="L9" s="14">
        <v>2.0</v>
      </c>
      <c r="M9" s="14">
        <v>2.0</v>
      </c>
      <c r="N9" s="15">
        <v>7.01</v>
      </c>
    </row>
    <row r="10">
      <c r="A10" s="5" t="s">
        <v>38</v>
      </c>
      <c r="B10" s="16">
        <v>182.0</v>
      </c>
      <c r="C10" s="14">
        <f t="shared" si="1"/>
        <v>71.6534</v>
      </c>
      <c r="D10" s="16">
        <v>76.0</v>
      </c>
      <c r="E10" s="14">
        <f t="shared" si="2"/>
        <v>167.58</v>
      </c>
      <c r="F10" s="16">
        <v>1320.0</v>
      </c>
      <c r="G10" s="16">
        <v>9.0</v>
      </c>
      <c r="H10" s="16">
        <v>6.0</v>
      </c>
      <c r="I10" s="16">
        <v>1.0</v>
      </c>
      <c r="J10" s="16" t="s">
        <v>16</v>
      </c>
      <c r="K10" s="16">
        <v>2.0</v>
      </c>
      <c r="L10" s="16">
        <v>0.1</v>
      </c>
      <c r="M10" s="16">
        <v>3.0</v>
      </c>
      <c r="N10" s="17">
        <v>6.97</v>
      </c>
    </row>
    <row r="11">
      <c r="A11" s="5" t="s">
        <v>39</v>
      </c>
      <c r="B11" s="14">
        <v>200.0</v>
      </c>
      <c r="C11" s="14">
        <f t="shared" si="1"/>
        <v>78.74</v>
      </c>
      <c r="D11" s="14">
        <v>96.0</v>
      </c>
      <c r="E11" s="14">
        <f t="shared" si="2"/>
        <v>211.68</v>
      </c>
      <c r="F11" s="14">
        <v>2430.0</v>
      </c>
      <c r="G11" s="14" t="s">
        <v>16</v>
      </c>
      <c r="H11" s="14" t="s">
        <v>16</v>
      </c>
      <c r="I11" s="14" t="s">
        <v>16</v>
      </c>
      <c r="J11" s="14" t="s">
        <v>16</v>
      </c>
      <c r="K11" s="14" t="s">
        <v>16</v>
      </c>
      <c r="L11" s="14">
        <v>0.3</v>
      </c>
      <c r="M11" s="14">
        <v>1.0</v>
      </c>
      <c r="N11" s="15">
        <v>6.88</v>
      </c>
    </row>
    <row r="12">
      <c r="A12" s="5" t="s">
        <v>40</v>
      </c>
      <c r="B12" s="16">
        <v>182.0</v>
      </c>
      <c r="C12" s="14">
        <f t="shared" si="1"/>
        <v>71.6534</v>
      </c>
      <c r="D12" s="16">
        <v>68.0</v>
      </c>
      <c r="E12" s="14">
        <f t="shared" si="2"/>
        <v>149.94</v>
      </c>
      <c r="F12" s="16">
        <v>1773.0</v>
      </c>
      <c r="G12" s="16" t="s">
        <v>16</v>
      </c>
      <c r="H12" s="16">
        <v>1.0</v>
      </c>
      <c r="I12" s="16">
        <v>6.0</v>
      </c>
      <c r="J12" s="16" t="s">
        <v>16</v>
      </c>
      <c r="K12" s="16">
        <v>0.5</v>
      </c>
      <c r="L12" s="16">
        <v>0.6</v>
      </c>
      <c r="M12" s="16" t="s">
        <v>16</v>
      </c>
      <c r="N12" s="17">
        <v>6.8</v>
      </c>
    </row>
    <row r="13">
      <c r="A13" s="5" t="s">
        <v>41</v>
      </c>
      <c r="B13" s="14">
        <v>173.0</v>
      </c>
      <c r="C13" s="14">
        <f t="shared" si="1"/>
        <v>68.1101</v>
      </c>
      <c r="D13" s="14">
        <v>70.0</v>
      </c>
      <c r="E13" s="14">
        <f t="shared" si="2"/>
        <v>154.35</v>
      </c>
      <c r="F13" s="14">
        <v>969.0</v>
      </c>
      <c r="G13" s="14">
        <v>4.0</v>
      </c>
      <c r="H13" s="14">
        <v>1.0</v>
      </c>
      <c r="I13" s="14">
        <v>1.0</v>
      </c>
      <c r="J13" s="14" t="s">
        <v>16</v>
      </c>
      <c r="K13" s="14">
        <v>0.7</v>
      </c>
      <c r="L13" s="14">
        <v>0.1</v>
      </c>
      <c r="M13" s="14" t="s">
        <v>16</v>
      </c>
      <c r="N13" s="15">
        <v>6.79</v>
      </c>
    </row>
    <row r="14">
      <c r="A14" s="5" t="s">
        <v>42</v>
      </c>
      <c r="B14" s="16">
        <v>179.0</v>
      </c>
      <c r="C14" s="14">
        <f t="shared" si="1"/>
        <v>70.4723</v>
      </c>
      <c r="D14" s="16">
        <v>70.0</v>
      </c>
      <c r="E14" s="14">
        <f t="shared" si="2"/>
        <v>154.35</v>
      </c>
      <c r="F14" s="16">
        <v>1328.0</v>
      </c>
      <c r="G14" s="16" t="s">
        <v>16</v>
      </c>
      <c r="H14" s="16">
        <v>3.0</v>
      </c>
      <c r="I14" s="16">
        <v>6.0</v>
      </c>
      <c r="J14" s="16" t="s">
        <v>16</v>
      </c>
      <c r="K14" s="16">
        <v>0.7</v>
      </c>
      <c r="L14" s="16">
        <v>0.1</v>
      </c>
      <c r="M14" s="16" t="s">
        <v>16</v>
      </c>
      <c r="N14" s="17">
        <v>6.76</v>
      </c>
    </row>
    <row r="15">
      <c r="A15" s="5" t="s">
        <v>43</v>
      </c>
      <c r="B15" s="14">
        <v>172.0</v>
      </c>
      <c r="C15" s="14">
        <f t="shared" si="1"/>
        <v>67.7164</v>
      </c>
      <c r="D15" s="14">
        <v>66.0</v>
      </c>
      <c r="E15" s="14">
        <f t="shared" si="2"/>
        <v>145.53</v>
      </c>
      <c r="F15" s="14">
        <v>1544.0</v>
      </c>
      <c r="G15" s="14">
        <v>4.0</v>
      </c>
      <c r="H15" s="14">
        <v>3.0</v>
      </c>
      <c r="I15" s="14">
        <v>6.0</v>
      </c>
      <c r="J15" s="14" t="s">
        <v>16</v>
      </c>
      <c r="K15" s="14">
        <v>1.0</v>
      </c>
      <c r="L15" s="14">
        <v>0.3</v>
      </c>
      <c r="M15" s="14" t="s">
        <v>16</v>
      </c>
      <c r="N15" s="15">
        <v>6.69</v>
      </c>
    </row>
    <row r="16">
      <c r="A16" s="5" t="s">
        <v>44</v>
      </c>
      <c r="B16" s="16">
        <v>180.0</v>
      </c>
      <c r="C16" s="14">
        <f t="shared" si="1"/>
        <v>70.866</v>
      </c>
      <c r="D16" s="16">
        <v>76.0</v>
      </c>
      <c r="E16" s="14">
        <f t="shared" si="2"/>
        <v>167.58</v>
      </c>
      <c r="F16" s="16">
        <v>1443.0</v>
      </c>
      <c r="G16" s="16">
        <v>1.0</v>
      </c>
      <c r="H16" s="16">
        <v>1.0</v>
      </c>
      <c r="I16" s="16">
        <v>6.0</v>
      </c>
      <c r="J16" s="16" t="s">
        <v>16</v>
      </c>
      <c r="K16" s="16">
        <v>0.4</v>
      </c>
      <c r="L16" s="16">
        <v>1.3</v>
      </c>
      <c r="M16" s="16" t="s">
        <v>16</v>
      </c>
      <c r="N16" s="17">
        <v>6.65</v>
      </c>
    </row>
    <row r="17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</row>
    <row r="18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</row>
    <row r="20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>
      <c r="A21" s="9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</row>
    <row r="22">
      <c r="A22" s="9"/>
      <c r="B22" s="16"/>
      <c r="C22" s="14"/>
      <c r="D22" s="16"/>
      <c r="E22" s="14"/>
      <c r="F22" s="16"/>
      <c r="G22" s="16"/>
      <c r="H22" s="16"/>
      <c r="I22" s="16"/>
      <c r="J22" s="16"/>
      <c r="K22" s="16"/>
      <c r="L22" s="16"/>
      <c r="M22" s="16"/>
      <c r="N22" s="17"/>
    </row>
    <row r="23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</row>
    <row r="24">
      <c r="A24" s="9"/>
      <c r="B24" s="16"/>
      <c r="C24" s="14"/>
      <c r="D24" s="16"/>
      <c r="E24" s="14"/>
      <c r="F24" s="16"/>
      <c r="G24" s="16"/>
      <c r="H24" s="16"/>
      <c r="I24" s="16"/>
      <c r="J24" s="16"/>
      <c r="K24" s="16"/>
      <c r="L24" s="16"/>
      <c r="M24" s="16"/>
      <c r="N24" s="17"/>
    </row>
    <row r="25">
      <c r="A25" s="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</row>
    <row r="26">
      <c r="A26" s="9"/>
      <c r="B26" s="16"/>
      <c r="C26" s="14"/>
      <c r="D26" s="16"/>
      <c r="E26" s="14"/>
      <c r="F26" s="16"/>
      <c r="G26" s="16"/>
      <c r="H26" s="16"/>
      <c r="I26" s="16"/>
      <c r="J26" s="16"/>
      <c r="K26" s="16"/>
      <c r="L26" s="16"/>
      <c r="M26" s="16"/>
      <c r="N26" s="17"/>
    </row>
    <row r="27">
      <c r="A27" s="18"/>
      <c r="B27" s="18"/>
      <c r="C27" s="14"/>
      <c r="D27" s="18"/>
      <c r="E27" s="14"/>
      <c r="F27" s="18"/>
      <c r="G27" s="18"/>
      <c r="H27" s="18"/>
      <c r="I27" s="18"/>
      <c r="J27" s="18"/>
      <c r="K27" s="18"/>
      <c r="L27" s="18"/>
      <c r="M27" s="18"/>
      <c r="N27" s="15"/>
    </row>
    <row r="28">
      <c r="A28" s="9"/>
      <c r="B28" s="16"/>
      <c r="C28" s="14"/>
      <c r="D28" s="16"/>
      <c r="E28" s="14"/>
      <c r="F28" s="16"/>
      <c r="G28" s="16"/>
      <c r="H28" s="16"/>
      <c r="I28" s="16"/>
      <c r="J28" s="16"/>
      <c r="K28" s="16"/>
      <c r="L28" s="16"/>
      <c r="M28" s="16"/>
      <c r="N28" s="17"/>
    </row>
  </sheetData>
  <mergeCells count="1">
    <mergeCell ref="A1:N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</hyperlinks>
  <drawing r:id="rId15"/>
</worksheet>
</file>